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00" i="1" l="1"/>
  <c r="L196" i="1" s="1"/>
  <c r="G196" i="1"/>
  <c r="I196" i="1"/>
  <c r="F196" i="1"/>
  <c r="J196" i="1"/>
  <c r="H196" i="1"/>
</calcChain>
</file>

<file path=xl/sharedStrings.xml><?xml version="1.0" encoding="utf-8"?>
<sst xmlns="http://schemas.openxmlformats.org/spreadsheetml/2006/main" count="265" uniqueCount="68">
  <si>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</si>
  <si>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</si>
  <si>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</si>
  <si>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</si>
  <si>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</si>
  <si>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</si>
  <si>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</si>
  <si>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</si>
  <si>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</si>
  <si>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</si>
  <si>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</si>
  <si>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</si>
  <si>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</si>
  <si>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</si>
  <si>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</si>
  <si>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</si>
  <si>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</si>
  <si>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</si>
  <si>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</si>
  <si>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</si>
  <si>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</si>
  <si>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</si>
  <si>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</si>
  <si>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</si>
  <si>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</si>
  <si>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</si>
  <si>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</si>
  <si>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</si>
  <si>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</si>
  <si>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</si>
  <si>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</si>
  <si>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</si>
  <si>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</si>
  <si>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</si>
  <si>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</si>
  <si>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</si>
  <si>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</si>
  <si>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</si>
  <si>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</si>
  <si>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"Начальная школа - детский сад с.Красная Тымь"</t>
  </si>
  <si>
    <t xml:space="preserve">Директор </t>
  </si>
  <si>
    <t>Лукаш Т.А.</t>
  </si>
  <si>
    <t>Каша вязкая молочная из риса и пшена</t>
  </si>
  <si>
    <t>Какао с молоком</t>
  </si>
  <si>
    <t>Масло сливочное</t>
  </si>
  <si>
    <t>Помидор соленый</t>
  </si>
  <si>
    <t xml:space="preserve"> </t>
  </si>
  <si>
    <t>Напиток из плодов шиповника</t>
  </si>
  <si>
    <t>Хлеб пшеничный</t>
  </si>
  <si>
    <t xml:space="preserve"> Хлеб ржано-пшеничный </t>
  </si>
  <si>
    <t>Батон пшеничный,масло,сыр</t>
  </si>
  <si>
    <t>11,14,15</t>
  </si>
  <si>
    <t>Птица отварная, макаронные изделия отварные</t>
  </si>
  <si>
    <t>Пудинг из творога запеченный с повидлом</t>
  </si>
  <si>
    <t>Кофейный напиток с молоком</t>
  </si>
  <si>
    <t>Рыба, туше. в томате с овощами, каша рисовая</t>
  </si>
  <si>
    <t>Салат из свеклы с солеными огурцами</t>
  </si>
  <si>
    <t>Чай с сахаром</t>
  </si>
  <si>
    <t>Печень. тушен. в сметанном соусе, пре картофельное</t>
  </si>
  <si>
    <t>Огурец свежий</t>
  </si>
  <si>
    <t>Суп молочный с макаронными изделиями</t>
  </si>
  <si>
    <t>Какао с молоком сгущенным</t>
  </si>
  <si>
    <t>Жаркое по-домашнему</t>
  </si>
  <si>
    <t>Омлет натуральный, икра кабачковая консервированная</t>
  </si>
  <si>
    <t>Капуста тушеная с отварным мясом</t>
  </si>
  <si>
    <t>Чай с лимоном</t>
  </si>
  <si>
    <t>Рыба, запеченная в сметанном соусе, пюре картофельное</t>
  </si>
  <si>
    <t>Салат из отварной свеклы и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</si>
</sst>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2" sqref="D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230</v>
      </c>
      <c r="G6" s="40">
        <v>3.79</v>
      </c>
      <c r="H6" s="40">
        <v>9.89</v>
      </c>
      <c r="I6" s="40">
        <v>26.68</v>
      </c>
      <c r="J6" s="40">
        <v>210.91</v>
      </c>
      <c r="K6" s="41">
        <v>175</v>
      </c>
      <c r="L6" s="40">
        <v>24.87</v>
      </c>
    </row>
    <row r="7" spans="1:12" ht="15" x14ac:dyDescent="0.25">
      <c r="A7" s="23"/>
      <c r="B7" s="15"/>
      <c r="C7" s="11"/>
      <c r="D7" s="6"/>
      <c r="E7" s="42" t="s">
        <v>46</v>
      </c>
      <c r="F7" s="43" t="s">
        <v>46</v>
      </c>
      <c r="G7" s="43" t="s">
        <v>46</v>
      </c>
      <c r="H7" s="43" t="s">
        <v>46</v>
      </c>
      <c r="I7" s="43"/>
      <c r="J7" s="43" t="s">
        <v>46</v>
      </c>
      <c r="K7" s="44" t="s">
        <v>46</v>
      </c>
      <c r="L7" s="43" t="s">
        <v>46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3.78</v>
      </c>
      <c r="H8" s="43">
        <v>0.67</v>
      </c>
      <c r="I8" s="43">
        <v>26</v>
      </c>
      <c r="J8" s="43">
        <v>125.11</v>
      </c>
      <c r="K8" s="44">
        <v>382</v>
      </c>
      <c r="L8" s="43">
        <v>15.22</v>
      </c>
    </row>
    <row r="9" spans="1:12" ht="15" x14ac:dyDescent="0.25">
      <c r="A9" s="23"/>
      <c r="B9" s="15"/>
      <c r="C9" s="11"/>
      <c r="D9" s="7" t="s">
        <v>23</v>
      </c>
      <c r="E9" s="42" t="s">
        <v>50</v>
      </c>
      <c r="F9" s="43">
        <v>70</v>
      </c>
      <c r="G9" s="43">
        <v>7.58</v>
      </c>
      <c r="H9" s="43">
        <v>12.12</v>
      </c>
      <c r="I9" s="43">
        <v>27.63</v>
      </c>
      <c r="J9" s="43">
        <v>249.4</v>
      </c>
      <c r="K9" s="44" t="s">
        <v>51</v>
      </c>
      <c r="L9" s="43">
        <v>24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 t="s">
        <v>46</v>
      </c>
      <c r="G11" s="43" t="s">
        <v>46</v>
      </c>
      <c r="H11" s="43" t="s">
        <v>46</v>
      </c>
      <c r="I11" s="43" t="s">
        <v>46</v>
      </c>
      <c r="J11" s="43" t="s">
        <v>46</v>
      </c>
      <c r="K11" s="44" t="s">
        <v>46</v>
      </c>
      <c r="L11" s="43" t="s">
        <v>46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15.15</v>
      </c>
      <c r="H13" s="19">
        <f t="shared" si="0"/>
        <v>22.68</v>
      </c>
      <c r="I13" s="19">
        <f t="shared" si="0"/>
        <v>80.31</v>
      </c>
      <c r="J13" s="19">
        <f t="shared" si="0"/>
        <v>585.41999999999996</v>
      </c>
      <c r="K13" s="25"/>
      <c r="L13" s="19">
        <f t="shared" ref="L13" si="1">SUM(L6:L12)</f>
        <v>64.09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15.15</v>
      </c>
      <c r="H24" s="32">
        <f t="shared" si="4"/>
        <v>22.68</v>
      </c>
      <c r="I24" s="32">
        <f t="shared" si="4"/>
        <v>80.31</v>
      </c>
      <c r="J24" s="32">
        <f t="shared" si="4"/>
        <v>585.41999999999996</v>
      </c>
      <c r="K24" s="32"/>
      <c r="L24" s="32">
        <f t="shared" ref="L24" si="5">L13+L23</f>
        <v>64.09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2" t="s">
        <v>52</v>
      </c>
      <c r="F25" s="43">
        <v>230</v>
      </c>
      <c r="G25" s="43">
        <v>14.58</v>
      </c>
      <c r="H25" s="43">
        <v>19.079999999999998</v>
      </c>
      <c r="I25" s="43">
        <v>36.6</v>
      </c>
      <c r="J25" s="43">
        <v>390.23</v>
      </c>
      <c r="K25" s="44">
        <v>288.20299999999997</v>
      </c>
      <c r="L25" s="43">
        <v>41.47</v>
      </c>
    </row>
    <row r="26" spans="1:12" ht="15" x14ac:dyDescent="0.25">
      <c r="A26" s="14"/>
      <c r="B26" s="15"/>
      <c r="C26" s="11"/>
      <c r="D26" s="6"/>
      <c r="E26" s="39" t="s">
        <v>45</v>
      </c>
      <c r="F26" s="40">
        <v>60</v>
      </c>
      <c r="G26" s="40">
        <v>0.72</v>
      </c>
      <c r="H26" s="40">
        <v>0.12</v>
      </c>
      <c r="I26" s="40">
        <v>3.48</v>
      </c>
      <c r="J26" s="40">
        <v>18</v>
      </c>
      <c r="K26" s="41">
        <v>70</v>
      </c>
      <c r="L26" s="40">
        <v>16.18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0.54</v>
      </c>
      <c r="H27" s="43"/>
      <c r="I27" s="43">
        <v>15.72</v>
      </c>
      <c r="J27" s="43">
        <v>67.02</v>
      </c>
      <c r="K27" s="44">
        <v>388</v>
      </c>
      <c r="L27" s="43">
        <v>6.29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3.16</v>
      </c>
      <c r="H28" s="43">
        <v>0.8</v>
      </c>
      <c r="I28" s="43">
        <v>19.32</v>
      </c>
      <c r="J28" s="43">
        <v>93.52</v>
      </c>
      <c r="K28" s="44">
        <v>10</v>
      </c>
      <c r="L28" s="43">
        <v>3.33</v>
      </c>
    </row>
    <row r="29" spans="1:12" ht="15.75" thickBot="1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75" thickBot="1" x14ac:dyDescent="0.3">
      <c r="A30" s="14"/>
      <c r="B30" s="15"/>
      <c r="C30" s="11"/>
      <c r="D30" s="6" t="s">
        <v>23</v>
      </c>
      <c r="E30" s="39" t="s">
        <v>49</v>
      </c>
      <c r="F30" s="40">
        <v>20</v>
      </c>
      <c r="G30" s="40">
        <v>1.1200000000000001</v>
      </c>
      <c r="H30" s="40">
        <v>0.44</v>
      </c>
      <c r="I30" s="40">
        <v>9.8800000000000008</v>
      </c>
      <c r="J30" s="40">
        <v>45.98</v>
      </c>
      <c r="K30" s="41">
        <v>10</v>
      </c>
      <c r="L30" s="40">
        <v>1.61</v>
      </c>
    </row>
    <row r="31" spans="1:12" ht="15" x14ac:dyDescent="0.25">
      <c r="A31" s="14"/>
      <c r="B31" s="15"/>
      <c r="C31" s="11"/>
      <c r="D31" s="6"/>
      <c r="E31" s="39" t="s">
        <v>46</v>
      </c>
      <c r="F31" s="40" t="s">
        <v>46</v>
      </c>
      <c r="G31" s="40" t="s">
        <v>46</v>
      </c>
      <c r="H31" s="40" t="s">
        <v>46</v>
      </c>
      <c r="I31" s="40" t="s">
        <v>46</v>
      </c>
      <c r="J31" s="40" t="s">
        <v>46</v>
      </c>
      <c r="K31" s="41" t="s">
        <v>46</v>
      </c>
      <c r="L31" s="40" t="s">
        <v>46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20.12</v>
      </c>
      <c r="H32" s="19">
        <f t="shared" ref="H32" si="7">SUM(H25:H31)</f>
        <v>20.440000000000001</v>
      </c>
      <c r="I32" s="19">
        <f t="shared" ref="I32" si="8">SUM(I25:I31)</f>
        <v>85</v>
      </c>
      <c r="J32" s="19">
        <f t="shared" ref="J32:L32" si="9">SUM(J25:J31)</f>
        <v>614.75</v>
      </c>
      <c r="K32" s="25"/>
      <c r="L32" s="19">
        <f t="shared" si="9"/>
        <v>68.88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550</v>
      </c>
      <c r="G43" s="32">
        <f t="shared" ref="G43" si="14">G32+G42</f>
        <v>20.12</v>
      </c>
      <c r="H43" s="32">
        <f t="shared" ref="H43" si="15">H32+H42</f>
        <v>20.440000000000001</v>
      </c>
      <c r="I43" s="32">
        <f t="shared" ref="I43" si="16">I32+I42</f>
        <v>85</v>
      </c>
      <c r="J43" s="32">
        <f t="shared" ref="J43:L43" si="17">J32+J42</f>
        <v>614.75</v>
      </c>
      <c r="K43" s="32"/>
      <c r="L43" s="32">
        <f t="shared" si="17"/>
        <v>68.88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230</v>
      </c>
      <c r="G44" s="40">
        <v>21.24</v>
      </c>
      <c r="H44" s="40">
        <v>12.28</v>
      </c>
      <c r="I44" s="40">
        <v>29.22</v>
      </c>
      <c r="J44" s="40">
        <v>291.60000000000002</v>
      </c>
      <c r="K44" s="41">
        <v>222</v>
      </c>
      <c r="L44" s="40">
        <v>73.11</v>
      </c>
    </row>
    <row r="45" spans="1:12" ht="15" x14ac:dyDescent="0.25">
      <c r="A45" s="23"/>
      <c r="B45" s="15"/>
      <c r="C45" s="11"/>
      <c r="D45" s="6"/>
      <c r="E45" s="42" t="s">
        <v>44</v>
      </c>
      <c r="F45" s="43">
        <v>10</v>
      </c>
      <c r="G45" s="43">
        <v>0.1</v>
      </c>
      <c r="H45" s="43">
        <v>7.2</v>
      </c>
      <c r="I45" s="43">
        <v>0.13</v>
      </c>
      <c r="J45" s="43">
        <v>65.72</v>
      </c>
      <c r="K45" s="44">
        <v>14</v>
      </c>
      <c r="L45" s="43">
        <v>3.79</v>
      </c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3.16</v>
      </c>
      <c r="H46" s="43">
        <v>2.66</v>
      </c>
      <c r="I46" s="43">
        <v>15.94</v>
      </c>
      <c r="J46" s="43">
        <v>100.6</v>
      </c>
      <c r="K46" s="44">
        <v>379</v>
      </c>
      <c r="L46" s="43">
        <v>15.44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40</v>
      </c>
      <c r="G47" s="43">
        <v>3.16</v>
      </c>
      <c r="H47" s="43">
        <v>0.8</v>
      </c>
      <c r="I47" s="43">
        <v>19.32</v>
      </c>
      <c r="J47" s="43">
        <v>93.52</v>
      </c>
      <c r="K47" s="44">
        <v>10</v>
      </c>
      <c r="L47" s="43">
        <v>3.33</v>
      </c>
    </row>
    <row r="48" spans="1:12" ht="15.75" thickBot="1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39" t="s">
        <v>49</v>
      </c>
      <c r="F49" s="40">
        <v>20</v>
      </c>
      <c r="G49" s="40">
        <v>1.1200000000000001</v>
      </c>
      <c r="H49" s="40">
        <v>0.44</v>
      </c>
      <c r="I49" s="40">
        <v>9.8800000000000008</v>
      </c>
      <c r="J49" s="40">
        <v>45.98</v>
      </c>
      <c r="K49" s="41">
        <v>10</v>
      </c>
      <c r="L49" s="40">
        <v>1.61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28.78</v>
      </c>
      <c r="H51" s="19">
        <f t="shared" ref="H51" si="19">SUM(H44:H50)</f>
        <v>23.380000000000003</v>
      </c>
      <c r="I51" s="19">
        <f t="shared" ref="I51" si="20">SUM(I44:I50)</f>
        <v>74.489999999999995</v>
      </c>
      <c r="J51" s="19">
        <f t="shared" ref="J51:L51" si="21">SUM(J44:J50)</f>
        <v>597.42000000000007</v>
      </c>
      <c r="K51" s="25"/>
      <c r="L51" s="19">
        <f t="shared" si="21"/>
        <v>97.28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28.78</v>
      </c>
      <c r="H62" s="32">
        <f t="shared" ref="H62" si="27">H51+H61</f>
        <v>23.380000000000003</v>
      </c>
      <c r="I62" s="32">
        <f t="shared" ref="I62" si="28">I51+I61</f>
        <v>74.489999999999995</v>
      </c>
      <c r="J62" s="32">
        <f t="shared" ref="J62:L62" si="29">J51+J61</f>
        <v>597.42000000000007</v>
      </c>
      <c r="K62" s="32"/>
      <c r="L62" s="32">
        <f t="shared" si="29"/>
        <v>97.28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270</v>
      </c>
      <c r="G63" s="40">
        <v>14.72</v>
      </c>
      <c r="H63" s="40">
        <v>14.56</v>
      </c>
      <c r="I63" s="40">
        <v>46.76</v>
      </c>
      <c r="J63" s="40">
        <v>338.25</v>
      </c>
      <c r="K63" s="41">
        <v>229.17099999999999</v>
      </c>
      <c r="L63" s="40">
        <v>42.19</v>
      </c>
    </row>
    <row r="64" spans="1:12" ht="15" x14ac:dyDescent="0.25">
      <c r="A64" s="23"/>
      <c r="B64" s="15"/>
      <c r="C64" s="11"/>
      <c r="D64" s="6"/>
      <c r="E64" s="42" t="s">
        <v>56</v>
      </c>
      <c r="F64" s="43">
        <v>60</v>
      </c>
      <c r="G64" s="43">
        <v>1.2</v>
      </c>
      <c r="H64" s="43">
        <v>3.6</v>
      </c>
      <c r="I64" s="43">
        <v>4.62</v>
      </c>
      <c r="J64" s="43">
        <v>55.8</v>
      </c>
      <c r="K64" s="44">
        <v>55</v>
      </c>
      <c r="L64" s="43">
        <v>13.74</v>
      </c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/>
      <c r="H65" s="43"/>
      <c r="I65" s="43">
        <v>15</v>
      </c>
      <c r="J65" s="43">
        <v>60</v>
      </c>
      <c r="K65" s="44">
        <v>376</v>
      </c>
      <c r="L65" s="43">
        <v>2.11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40</v>
      </c>
      <c r="G66" s="43">
        <v>3.16</v>
      </c>
      <c r="H66" s="43">
        <v>0.8</v>
      </c>
      <c r="I66" s="43">
        <v>19.32</v>
      </c>
      <c r="J66" s="43">
        <v>93.52</v>
      </c>
      <c r="K66" s="44">
        <v>10</v>
      </c>
      <c r="L66" s="43">
        <v>3.33</v>
      </c>
    </row>
    <row r="67" spans="1:12" ht="15.75" thickBot="1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39" t="s">
        <v>49</v>
      </c>
      <c r="F68" s="40">
        <v>20</v>
      </c>
      <c r="G68" s="40">
        <v>1.1200000000000001</v>
      </c>
      <c r="H68" s="40">
        <v>0.44</v>
      </c>
      <c r="I68" s="40">
        <v>9.8800000000000008</v>
      </c>
      <c r="J68" s="40">
        <v>45.98</v>
      </c>
      <c r="K68" s="41">
        <v>10</v>
      </c>
      <c r="L68" s="40">
        <v>1.61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20.2</v>
      </c>
      <c r="H70" s="19">
        <f t="shared" ref="H70" si="31">SUM(H63:H69)</f>
        <v>19.400000000000002</v>
      </c>
      <c r="I70" s="19">
        <f t="shared" ref="I70" si="32">SUM(I63:I69)</f>
        <v>95.579999999999984</v>
      </c>
      <c r="J70" s="19">
        <f t="shared" ref="J70:L70" si="33">SUM(J63:J69)</f>
        <v>593.55000000000007</v>
      </c>
      <c r="K70" s="25"/>
      <c r="L70" s="19">
        <f t="shared" si="33"/>
        <v>62.98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590</v>
      </c>
      <c r="G81" s="32">
        <f t="shared" ref="G81" si="38">G70+G80</f>
        <v>20.2</v>
      </c>
      <c r="H81" s="32">
        <f t="shared" ref="H81" si="39">H70+H80</f>
        <v>19.400000000000002</v>
      </c>
      <c r="I81" s="32">
        <f t="shared" ref="I81" si="40">I70+I80</f>
        <v>95.579999999999984</v>
      </c>
      <c r="J81" s="32">
        <f t="shared" ref="J81:L81" si="41">J70+J80</f>
        <v>593.55000000000007</v>
      </c>
      <c r="K81" s="32"/>
      <c r="L81" s="32">
        <f t="shared" si="41"/>
        <v>62.98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250</v>
      </c>
      <c r="G82" s="40">
        <v>5.82</v>
      </c>
      <c r="H82" s="40">
        <v>17.91</v>
      </c>
      <c r="I82" s="40">
        <v>21.79</v>
      </c>
      <c r="J82" s="40">
        <v>342</v>
      </c>
      <c r="K82" s="41">
        <v>261.12799999999999</v>
      </c>
      <c r="L82" s="40">
        <v>50.3</v>
      </c>
    </row>
    <row r="83" spans="1:12" ht="15" x14ac:dyDescent="0.25">
      <c r="A83" s="23"/>
      <c r="B83" s="15"/>
      <c r="C83" s="11"/>
      <c r="D83" s="6"/>
      <c r="E83" s="42" t="s">
        <v>59</v>
      </c>
      <c r="F83" s="43">
        <v>60</v>
      </c>
      <c r="G83" s="43">
        <v>0.42</v>
      </c>
      <c r="H83" s="43">
        <v>0.06</v>
      </c>
      <c r="I83" s="43">
        <v>1.1399999999999999</v>
      </c>
      <c r="J83" s="43">
        <v>7.2</v>
      </c>
      <c r="K83" s="44">
        <v>71</v>
      </c>
      <c r="L83" s="43">
        <v>14.12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200</v>
      </c>
      <c r="G85" s="43">
        <v>0.54</v>
      </c>
      <c r="H85" s="43"/>
      <c r="I85" s="43">
        <v>15.72</v>
      </c>
      <c r="J85" s="43">
        <v>67.02</v>
      </c>
      <c r="K85" s="44">
        <v>388</v>
      </c>
      <c r="L85" s="43">
        <v>6.29</v>
      </c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40</v>
      </c>
      <c r="G86" s="43">
        <v>3.16</v>
      </c>
      <c r="H86" s="43">
        <v>0.8</v>
      </c>
      <c r="I86" s="43">
        <v>19.32</v>
      </c>
      <c r="J86" s="43">
        <v>93.52</v>
      </c>
      <c r="K86" s="44">
        <v>10</v>
      </c>
      <c r="L86" s="43">
        <v>3.33</v>
      </c>
    </row>
    <row r="87" spans="1:12" ht="15.75" thickBot="1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23</v>
      </c>
      <c r="E88" s="39" t="s">
        <v>49</v>
      </c>
      <c r="F88" s="40">
        <v>20</v>
      </c>
      <c r="G88" s="40">
        <v>1.1200000000000001</v>
      </c>
      <c r="H88" s="40">
        <v>0.44</v>
      </c>
      <c r="I88" s="40">
        <v>9.8800000000000008</v>
      </c>
      <c r="J88" s="40">
        <v>45.98</v>
      </c>
      <c r="K88" s="41">
        <v>10</v>
      </c>
      <c r="L88" s="40">
        <v>1.61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11.060000000000002</v>
      </c>
      <c r="H89" s="19">
        <f t="shared" ref="H89" si="43">SUM(H82:H88)</f>
        <v>19.21</v>
      </c>
      <c r="I89" s="19">
        <f t="shared" ref="I89" si="44">SUM(I82:I88)</f>
        <v>67.849999999999994</v>
      </c>
      <c r="J89" s="19">
        <f t="shared" ref="J89:L89" si="45">SUM(J82:J88)</f>
        <v>555.71999999999991</v>
      </c>
      <c r="K89" s="25"/>
      <c r="L89" s="19">
        <f t="shared" si="45"/>
        <v>75.650000000000006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570</v>
      </c>
      <c r="G100" s="32">
        <f t="shared" ref="G100" si="50">G89+G99</f>
        <v>11.060000000000002</v>
      </c>
      <c r="H100" s="32">
        <f t="shared" ref="H100" si="51">H89+H99</f>
        <v>19.21</v>
      </c>
      <c r="I100" s="32">
        <f t="shared" ref="I100" si="52">I89+I99</f>
        <v>67.849999999999994</v>
      </c>
      <c r="J100" s="32">
        <f t="shared" ref="J100:L100" si="53">J89+J99</f>
        <v>555.71999999999991</v>
      </c>
      <c r="K100" s="32"/>
      <c r="L100" s="32">
        <f t="shared" si="53"/>
        <v>75.650000000000006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230</v>
      </c>
      <c r="G101" s="40">
        <v>5.03</v>
      </c>
      <c r="H101" s="40">
        <v>4.3600000000000003</v>
      </c>
      <c r="I101" s="40">
        <v>16.510000000000002</v>
      </c>
      <c r="J101" s="40">
        <v>168</v>
      </c>
      <c r="K101" s="41">
        <v>120</v>
      </c>
      <c r="L101" s="40">
        <v>20.72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3.7</v>
      </c>
      <c r="H103" s="43">
        <v>3.94</v>
      </c>
      <c r="I103" s="43">
        <v>26.24</v>
      </c>
      <c r="J103" s="43">
        <v>155.19999999999999</v>
      </c>
      <c r="K103" s="44">
        <v>383</v>
      </c>
      <c r="L103" s="43">
        <v>17.260000000000002</v>
      </c>
    </row>
    <row r="104" spans="1:12" ht="15" x14ac:dyDescent="0.25">
      <c r="A104" s="23"/>
      <c r="B104" s="15"/>
      <c r="C104" s="11"/>
      <c r="D104" s="7" t="s">
        <v>23</v>
      </c>
      <c r="E104" s="42" t="s">
        <v>50</v>
      </c>
      <c r="F104" s="43">
        <v>70</v>
      </c>
      <c r="G104" s="43">
        <v>7.58</v>
      </c>
      <c r="H104" s="43">
        <v>12.12</v>
      </c>
      <c r="I104" s="43">
        <v>27.63</v>
      </c>
      <c r="J104" s="43">
        <v>249.4</v>
      </c>
      <c r="K104" s="44" t="s">
        <v>51</v>
      </c>
      <c r="L104" s="43">
        <v>24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16.310000000000002</v>
      </c>
      <c r="H108" s="19">
        <f t="shared" si="54"/>
        <v>20.420000000000002</v>
      </c>
      <c r="I108" s="19">
        <f t="shared" si="54"/>
        <v>70.38</v>
      </c>
      <c r="J108" s="19">
        <f t="shared" si="54"/>
        <v>572.6</v>
      </c>
      <c r="K108" s="25"/>
      <c r="L108" s="19">
        <f t="shared" ref="L108" si="55">SUM(L101:L107)</f>
        <v>61.980000000000004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16.310000000000002</v>
      </c>
      <c r="H119" s="32">
        <f t="shared" ref="H119" si="59">H108+H118</f>
        <v>20.420000000000002</v>
      </c>
      <c r="I119" s="32">
        <f t="shared" ref="I119" si="60">I108+I118</f>
        <v>70.38</v>
      </c>
      <c r="J119" s="32">
        <f t="shared" ref="J119:L119" si="61">J108+J118</f>
        <v>572.6</v>
      </c>
      <c r="K119" s="32"/>
      <c r="L119" s="32">
        <f t="shared" si="61"/>
        <v>61.980000000000004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14.05</v>
      </c>
      <c r="H120" s="40">
        <v>33.700000000000003</v>
      </c>
      <c r="I120" s="40">
        <v>18.95</v>
      </c>
      <c r="J120" s="40">
        <v>407</v>
      </c>
      <c r="K120" s="41">
        <v>259</v>
      </c>
      <c r="L120" s="40">
        <v>52.97</v>
      </c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60</v>
      </c>
      <c r="G121" s="43">
        <v>0.42</v>
      </c>
      <c r="H121" s="43">
        <v>0.06</v>
      </c>
      <c r="I121" s="43">
        <v>1.1399999999999999</v>
      </c>
      <c r="J121" s="43">
        <v>7.2</v>
      </c>
      <c r="K121" s="44">
        <v>71</v>
      </c>
      <c r="L121" s="43">
        <v>14.12</v>
      </c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57</v>
      </c>
      <c r="F123" s="43">
        <v>200</v>
      </c>
      <c r="G123" s="43"/>
      <c r="H123" s="43"/>
      <c r="I123" s="43">
        <v>15</v>
      </c>
      <c r="J123" s="43">
        <v>60</v>
      </c>
      <c r="K123" s="44">
        <v>376</v>
      </c>
      <c r="L123" s="43">
        <v>2.11</v>
      </c>
    </row>
    <row r="124" spans="1:12" ht="15" x14ac:dyDescent="0.25">
      <c r="A124" s="14"/>
      <c r="B124" s="15"/>
      <c r="C124" s="11"/>
      <c r="D124" s="7" t="s">
        <v>24</v>
      </c>
      <c r="E124" s="42" t="s">
        <v>48</v>
      </c>
      <c r="F124" s="43">
        <v>40</v>
      </c>
      <c r="G124" s="43">
        <v>3.16</v>
      </c>
      <c r="H124" s="43">
        <v>0.8</v>
      </c>
      <c r="I124" s="43">
        <v>19.32</v>
      </c>
      <c r="J124" s="43">
        <v>93.52</v>
      </c>
      <c r="K124" s="44">
        <v>10</v>
      </c>
      <c r="L124" s="43">
        <v>3.33</v>
      </c>
    </row>
    <row r="125" spans="1:12" ht="15.75" thickBot="1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 t="s">
        <v>23</v>
      </c>
      <c r="E126" s="39" t="s">
        <v>49</v>
      </c>
      <c r="F126" s="40">
        <v>20</v>
      </c>
      <c r="G126" s="40">
        <v>1.1200000000000001</v>
      </c>
      <c r="H126" s="40">
        <v>0.44</v>
      </c>
      <c r="I126" s="40">
        <v>9.8800000000000008</v>
      </c>
      <c r="J126" s="40">
        <v>45.98</v>
      </c>
      <c r="K126" s="41">
        <v>10</v>
      </c>
      <c r="L126" s="40">
        <v>1.61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18.750000000000004</v>
      </c>
      <c r="H127" s="19">
        <f t="shared" si="62"/>
        <v>35</v>
      </c>
      <c r="I127" s="19">
        <f t="shared" si="62"/>
        <v>64.290000000000006</v>
      </c>
      <c r="J127" s="19">
        <f t="shared" si="62"/>
        <v>613.70000000000005</v>
      </c>
      <c r="K127" s="25"/>
      <c r="L127" s="19">
        <f t="shared" ref="L127" si="63">SUM(L120:L126)</f>
        <v>74.14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520</v>
      </c>
      <c r="G138" s="32">
        <f t="shared" ref="G138" si="66">G127+G137</f>
        <v>18.750000000000004</v>
      </c>
      <c r="H138" s="32">
        <f t="shared" ref="H138" si="67">H127+H137</f>
        <v>35</v>
      </c>
      <c r="I138" s="32">
        <f t="shared" ref="I138" si="68">I127+I137</f>
        <v>64.290000000000006</v>
      </c>
      <c r="J138" s="32">
        <f t="shared" ref="J138:L138" si="69">J127+J137</f>
        <v>613.70000000000005</v>
      </c>
      <c r="K138" s="32"/>
      <c r="L138" s="32">
        <f t="shared" si="69"/>
        <v>74.14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230</v>
      </c>
      <c r="G139" s="40">
        <v>15.56</v>
      </c>
      <c r="H139" s="40">
        <v>29.27</v>
      </c>
      <c r="I139" s="40">
        <v>9.4499999999999993</v>
      </c>
      <c r="J139" s="40">
        <v>331.46</v>
      </c>
      <c r="K139" s="41">
        <v>93.21</v>
      </c>
      <c r="L139" s="40">
        <v>50.41</v>
      </c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10</v>
      </c>
      <c r="G140" s="43">
        <v>0.1</v>
      </c>
      <c r="H140" s="43">
        <v>7.2</v>
      </c>
      <c r="I140" s="43">
        <v>0.13</v>
      </c>
      <c r="J140" s="43">
        <v>65.72</v>
      </c>
      <c r="K140" s="44">
        <v>14</v>
      </c>
      <c r="L140" s="43">
        <v>3.79</v>
      </c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3.16</v>
      </c>
      <c r="H141" s="43">
        <v>2.66</v>
      </c>
      <c r="I141" s="43">
        <v>15.94</v>
      </c>
      <c r="J141" s="43">
        <v>100.6</v>
      </c>
      <c r="K141" s="44">
        <v>379</v>
      </c>
      <c r="L141" s="43">
        <v>15.44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40</v>
      </c>
      <c r="G142" s="43">
        <v>3.16</v>
      </c>
      <c r="H142" s="43">
        <v>0.8</v>
      </c>
      <c r="I142" s="43">
        <v>19.32</v>
      </c>
      <c r="J142" s="43">
        <v>93.52</v>
      </c>
      <c r="K142" s="44">
        <v>10</v>
      </c>
      <c r="L142" s="43">
        <v>3.33</v>
      </c>
    </row>
    <row r="143" spans="1:12" ht="15.75" thickBot="1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39" t="s">
        <v>49</v>
      </c>
      <c r="F144" s="40">
        <v>20</v>
      </c>
      <c r="G144" s="40">
        <v>1.1200000000000001</v>
      </c>
      <c r="H144" s="40">
        <v>0.44</v>
      </c>
      <c r="I144" s="40">
        <v>9.8800000000000008</v>
      </c>
      <c r="J144" s="40">
        <v>45.98</v>
      </c>
      <c r="K144" s="41">
        <v>10</v>
      </c>
      <c r="L144" s="40">
        <v>1.61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23.1</v>
      </c>
      <c r="H146" s="19">
        <f t="shared" si="70"/>
        <v>40.36999999999999</v>
      </c>
      <c r="I146" s="19">
        <f t="shared" si="70"/>
        <v>54.720000000000006</v>
      </c>
      <c r="J146" s="19">
        <f t="shared" si="70"/>
        <v>637.28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23.1</v>
      </c>
      <c r="H157" s="32">
        <f t="shared" ref="H157" si="75">H146+H156</f>
        <v>40.36999999999999</v>
      </c>
      <c r="I157" s="32">
        <f t="shared" ref="I157" si="76">I146+I156</f>
        <v>54.720000000000006</v>
      </c>
      <c r="J157" s="32">
        <f t="shared" ref="J157:L157" si="77">J146+J156</f>
        <v>637.28</v>
      </c>
      <c r="K157" s="32"/>
      <c r="L157" s="32">
        <f t="shared" si="77"/>
        <v>74.58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250</v>
      </c>
      <c r="G158" s="40">
        <v>15.52</v>
      </c>
      <c r="H158" s="40">
        <v>26.01</v>
      </c>
      <c r="I158" s="40">
        <v>3.64</v>
      </c>
      <c r="J158" s="40">
        <v>377.2</v>
      </c>
      <c r="K158" s="41">
        <v>139</v>
      </c>
      <c r="L158" s="40">
        <v>58.54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0.2</v>
      </c>
      <c r="H160" s="43"/>
      <c r="I160" s="43">
        <v>16</v>
      </c>
      <c r="J160" s="43">
        <v>65</v>
      </c>
      <c r="K160" s="44">
        <v>377</v>
      </c>
      <c r="L160" s="43">
        <v>3.75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40</v>
      </c>
      <c r="G161" s="43">
        <v>3.16</v>
      </c>
      <c r="H161" s="43">
        <v>0.8</v>
      </c>
      <c r="I161" s="43">
        <v>19.32</v>
      </c>
      <c r="J161" s="43">
        <v>93.52</v>
      </c>
      <c r="K161" s="44">
        <v>10</v>
      </c>
      <c r="L161" s="43">
        <v>3.33</v>
      </c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39" t="s">
        <v>49</v>
      </c>
      <c r="F163" s="40">
        <v>20</v>
      </c>
      <c r="G163" s="40">
        <v>1.1200000000000001</v>
      </c>
      <c r="H163" s="40">
        <v>0.44</v>
      </c>
      <c r="I163" s="40">
        <v>9.8800000000000008</v>
      </c>
      <c r="J163" s="40">
        <v>45.98</v>
      </c>
      <c r="K163" s="41">
        <v>10</v>
      </c>
      <c r="L163" s="40">
        <v>1.61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20</v>
      </c>
      <c r="H165" s="19">
        <f t="shared" si="78"/>
        <v>27.250000000000004</v>
      </c>
      <c r="I165" s="19">
        <f t="shared" si="78"/>
        <v>48.84</v>
      </c>
      <c r="J165" s="19">
        <f t="shared" si="78"/>
        <v>581.70000000000005</v>
      </c>
      <c r="K165" s="25"/>
      <c r="L165" s="19">
        <f t="shared" ref="L165" si="79">SUM(L158:L164)</f>
        <v>67.23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20</v>
      </c>
      <c r="H176" s="32">
        <f t="shared" ref="H176" si="83">H165+H175</f>
        <v>27.250000000000004</v>
      </c>
      <c r="I176" s="32">
        <f t="shared" ref="I176" si="84">I165+I175</f>
        <v>48.84</v>
      </c>
      <c r="J176" s="32">
        <f t="shared" ref="J176:L176" si="85">J165+J175</f>
        <v>581.70000000000005</v>
      </c>
      <c r="K176" s="32"/>
      <c r="L176" s="32">
        <f t="shared" si="85"/>
        <v>67.23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250</v>
      </c>
      <c r="G177" s="40">
        <v>10.1</v>
      </c>
      <c r="H177" s="40">
        <v>16.3</v>
      </c>
      <c r="I177" s="40">
        <v>33.18</v>
      </c>
      <c r="J177" s="40">
        <v>336.1</v>
      </c>
      <c r="K177" s="41">
        <v>232.12799999999999</v>
      </c>
      <c r="L177" s="40">
        <v>58.86</v>
      </c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60</v>
      </c>
      <c r="G178" s="43">
        <v>1.08</v>
      </c>
      <c r="H178" s="43">
        <v>3.6</v>
      </c>
      <c r="I178" s="43">
        <v>6.36</v>
      </c>
      <c r="J178" s="43">
        <v>52.4</v>
      </c>
      <c r="K178" s="44">
        <v>55</v>
      </c>
      <c r="L178" s="43">
        <v>12.3</v>
      </c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0.54</v>
      </c>
      <c r="H179" s="43"/>
      <c r="I179" s="43">
        <v>15.72</v>
      </c>
      <c r="J179" s="43">
        <v>67.02</v>
      </c>
      <c r="K179" s="44">
        <v>388</v>
      </c>
      <c r="L179" s="43">
        <v>6.29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40</v>
      </c>
      <c r="G180" s="43">
        <v>3.16</v>
      </c>
      <c r="H180" s="43">
        <v>0.8</v>
      </c>
      <c r="I180" s="43">
        <v>19.32</v>
      </c>
      <c r="J180" s="43">
        <v>93.52</v>
      </c>
      <c r="K180" s="44">
        <v>10</v>
      </c>
      <c r="L180" s="43">
        <v>3.33</v>
      </c>
    </row>
    <row r="181" spans="1:12" ht="15.75" thickBot="1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39" t="s">
        <v>49</v>
      </c>
      <c r="F182" s="40">
        <v>20</v>
      </c>
      <c r="G182" s="40">
        <v>1.1200000000000001</v>
      </c>
      <c r="H182" s="40">
        <v>0.44</v>
      </c>
      <c r="I182" s="40">
        <v>9.8800000000000008</v>
      </c>
      <c r="J182" s="40">
        <v>45.98</v>
      </c>
      <c r="K182" s="41">
        <v>10</v>
      </c>
      <c r="L182" s="40">
        <v>1.61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16</v>
      </c>
      <c r="H184" s="19">
        <f t="shared" si="86"/>
        <v>21.140000000000004</v>
      </c>
      <c r="I184" s="19">
        <f t="shared" si="86"/>
        <v>84.46</v>
      </c>
      <c r="J184" s="19">
        <f t="shared" si="86"/>
        <v>595.02</v>
      </c>
      <c r="K184" s="25"/>
      <c r="L184" s="19">
        <f t="shared" ref="L184" si="87">SUM(L177:L183)</f>
        <v>82.39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570</v>
      </c>
      <c r="G195" s="32">
        <f t="shared" ref="G195" si="90">G184+G194</f>
        <v>16</v>
      </c>
      <c r="H195" s="32">
        <f t="shared" ref="H195" si="91">H184+H194</f>
        <v>21.140000000000004</v>
      </c>
      <c r="I195" s="32">
        <f t="shared" ref="I195" si="92">I184+I194</f>
        <v>84.46</v>
      </c>
      <c r="J195" s="32">
        <f t="shared" ref="J195:L195" si="93">J184+J194</f>
        <v>595.02</v>
      </c>
      <c r="K195" s="32"/>
      <c r="L195" s="32">
        <f t="shared" si="93"/>
        <v>82.39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18.947000000000003</v>
      </c>
      <c r="H196" s="34">
        <f t="shared" si="94"/>
        <v>24.929000000000006</v>
      </c>
      <c r="I196" s="34">
        <f t="shared" si="94"/>
        <v>72.592000000000013</v>
      </c>
      <c r="J196" s="34">
        <f t="shared" si="94"/>
        <v>594.71600000000001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2023-10-18T05:00:07Z</dcterms:modified>
</cp:coreProperties>
</file>